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main-jr-fs5\users$\ofershe\My Documents\מכרז DS\לפרסום\"/>
    </mc:Choice>
  </mc:AlternateContent>
  <bookViews>
    <workbookView xWindow="0" yWindow="60" windowWidth="19416" windowHeight="7740" activeTab="1"/>
  </bookViews>
  <sheets>
    <sheet name="שער" sheetId="1" r:id="rId1"/>
    <sheet name="עלות שירותי מומחה" sheetId="8" r:id="rId2"/>
    <sheet name="עלות כוללת לצורך השוואת הצעות" sheetId="5" r:id="rId3"/>
  </sheets>
  <definedNames>
    <definedName name="_xlnm.Print_Area" localSheetId="0">שער!$A$1:$F$15</definedName>
    <definedName name="משתנים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5" l="1"/>
  <c r="B2" i="5"/>
  <c r="D2" i="5" l="1"/>
  <c r="D3" i="5"/>
  <c r="D4" i="5" l="1"/>
</calcChain>
</file>

<file path=xl/sharedStrings.xml><?xml version="1.0" encoding="utf-8"?>
<sst xmlns="http://schemas.openxmlformats.org/spreadsheetml/2006/main" count="27" uniqueCount="24">
  <si>
    <t>מזהה הפנייה לקבלת הצעות:</t>
  </si>
  <si>
    <t>נושא הפנייה לקבלת הצעות:</t>
  </si>
  <si>
    <t>תאריך:</t>
  </si>
  <si>
    <t>חותמת וחתימה:</t>
  </si>
  <si>
    <t>שם הגוף המציע:</t>
  </si>
  <si>
    <r>
      <t xml:space="preserve">מזהה הגוף המציע </t>
    </r>
    <r>
      <rPr>
        <sz val="10"/>
        <color theme="1"/>
        <rFont val="Arial"/>
        <family val="2"/>
        <scheme val="minor"/>
      </rPr>
      <t>(ח.פ/ח.צ/ע.מ וכדו')</t>
    </r>
  </si>
  <si>
    <t>עלות כוללת לכמות היחידות
(₪ לפני מע"מ)</t>
  </si>
  <si>
    <t>כמות שנתית לצורך השוואת הצעות</t>
  </si>
  <si>
    <t>עלות יחידה
(₪  לפני מע"מ)</t>
  </si>
  <si>
    <t>יחידה</t>
  </si>
  <si>
    <t>סה"כ עלות להשוואת הצעות</t>
  </si>
  <si>
    <t>2.3 עלות שירותי מומחה</t>
  </si>
  <si>
    <t>שם מלא</t>
  </si>
  <si>
    <t>תאריך</t>
  </si>
  <si>
    <t>חותמת וחתימה</t>
  </si>
  <si>
    <t>שירותי Data Scientist עבור משרד המשפטים</t>
  </si>
  <si>
    <t>תעריף Data Sceintist בכיר</t>
  </si>
  <si>
    <t>תעריף Data Sceintist מנוסה</t>
  </si>
  <si>
    <t>אחוז הנחה מוצע לכל מומחה</t>
  </si>
  <si>
    <t>אחוז ההנחה המרבי אותו יכול מציע להגיש לכל מומחה הוא 22%.</t>
  </si>
  <si>
    <r>
      <rPr>
        <sz val="20"/>
        <color theme="1"/>
        <rFont val="Arial"/>
        <family val="2"/>
        <scheme val="minor"/>
      </rPr>
      <t>מדינת ישראל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22"/>
        <color theme="1"/>
        <rFont val="Arial"/>
        <family val="2"/>
        <scheme val="minor"/>
      </rPr>
      <t>משרד המשפטים</t>
    </r>
    <r>
      <rPr>
        <b/>
        <sz val="20"/>
        <color theme="1"/>
        <rFont val="Arial"/>
        <family val="2"/>
        <scheme val="minor"/>
      </rPr>
      <t xml:space="preserve">
</t>
    </r>
    <r>
      <rPr>
        <sz val="16"/>
        <color theme="1"/>
        <rFont val="Arial"/>
        <family val="2"/>
        <scheme val="minor"/>
      </rPr>
      <t>אגף טכנולוגיות דיגיטליות ומידע</t>
    </r>
  </si>
  <si>
    <t xml:space="preserve">אחוז הנחה מוצע על תעריף מרבי שהמשרד נכון לשלם עבור שעת Data Sceintist בכיר - 372 ₪ לשעה (לפני מע"מ) </t>
  </si>
  <si>
    <t xml:space="preserve">אחוז הנחה מוצע על תעריף מרבי שהמשרד נכון לשלם עבור שעת Data Sceintist מנוסה - 307 ₪ לשעה (לפני מע"מ) </t>
  </si>
  <si>
    <t>27-2019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</si>
</sst>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&quot;₪&quot;\ #,##0.00"/>
    <numFmt numFmtId="166" formatCode="&quot;₪&quot;\ #,##0"/>
  </numFmts>
  <fonts count="16" x14ac:knownFonts="1">
    <font>
      <sz val="11"/>
      <color theme="1"/>
      <name val="Arial"/>
      <family val="2"/>
      <charset val="177"/>
      <scheme val="minor"/>
    </font>
    <font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000000"/>
      <name val="Times New Roman"/>
      <family val="1"/>
    </font>
    <font>
      <sz val="12"/>
      <color theme="1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sz val="18"/>
      <name val="David"/>
      <family val="2"/>
      <charset val="177"/>
    </font>
    <font>
      <sz val="10"/>
      <name val="Arial"/>
      <family val="2"/>
    </font>
    <font>
      <sz val="11"/>
      <name val="Calibri"/>
      <family val="2"/>
    </font>
    <font>
      <sz val="14"/>
      <name val="David"/>
      <family val="2"/>
      <charset val="177"/>
    </font>
    <font>
      <b/>
      <sz val="14"/>
      <name val="David"/>
      <family val="2"/>
    </font>
    <font>
      <sz val="14"/>
      <name val="David"/>
      <family val="2"/>
    </font>
  </fonts>
  <fills count="12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6F5EE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Border="1"/>
    <xf numFmtId="0" fontId="6" fillId="2" borderId="0" xfId="0" applyFont="1" applyFill="1" applyBorder="1" applyAlignment="1">
      <alignment horizontal="center" vertical="top" wrapText="1" readingOrder="2"/>
    </xf>
    <xf numFmtId="0" fontId="0" fillId="2" borderId="0" xfId="0" applyFill="1" applyBorder="1"/>
    <xf numFmtId="0" fontId="0" fillId="2" borderId="0" xfId="0" applyFill="1" applyBorder="1" applyAlignment="1">
      <alignment vertical="top"/>
    </xf>
    <xf numFmtId="0" fontId="5" fillId="2" borderId="0" xfId="0" applyFont="1" applyFill="1" applyBorder="1" applyAlignment="1">
      <alignment horizontal="center" vertical="top" wrapText="1" readingOrder="2"/>
    </xf>
    <xf numFmtId="0" fontId="0" fillId="0" borderId="5" xfId="0" applyFill="1" applyBorder="1" applyProtection="1">
      <protection locked="0"/>
    </xf>
    <xf numFmtId="0" fontId="0" fillId="2" borderId="1" xfId="0" applyFill="1" applyBorder="1"/>
    <xf numFmtId="0" fontId="0" fillId="2" borderId="2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3" xfId="0" applyFill="1" applyBorder="1"/>
    <xf numFmtId="0" fontId="0" fillId="2" borderId="4" xfId="0" applyFill="1" applyBorder="1" applyAlignment="1">
      <alignment vertical="top"/>
    </xf>
    <xf numFmtId="0" fontId="0" fillId="2" borderId="4" xfId="0" applyFill="1" applyBorder="1"/>
    <xf numFmtId="0" fontId="0" fillId="2" borderId="9" xfId="0" applyFill="1" applyBorder="1"/>
    <xf numFmtId="0" fontId="0" fillId="0" borderId="0" xfId="0" applyAlignment="1">
      <alignment vertical="top"/>
    </xf>
    <xf numFmtId="0" fontId="0" fillId="0" borderId="0" xfId="0" applyFont="1"/>
    <xf numFmtId="0" fontId="7" fillId="4" borderId="5" xfId="0" applyFont="1" applyFill="1" applyBorder="1" applyAlignment="1">
      <alignment horizontal="center" vertical="top" wrapText="1" readingOrder="2"/>
    </xf>
    <xf numFmtId="165" fontId="7" fillId="0" borderId="5" xfId="0" applyNumberFormat="1" applyFont="1" applyFill="1" applyBorder="1" applyAlignment="1">
      <alignment horizontal="center" vertical="center" wrapText="1"/>
    </xf>
    <xf numFmtId="165" fontId="7" fillId="5" borderId="5" xfId="0" applyNumberFormat="1" applyFont="1" applyFill="1" applyBorder="1" applyAlignment="1">
      <alignment horizontal="center" vertical="center" wrapText="1"/>
    </xf>
    <xf numFmtId="49" fontId="0" fillId="0" borderId="5" xfId="0" applyNumberFormat="1" applyFill="1" applyBorder="1" applyAlignment="1" applyProtection="1">
      <alignment horizontal="right" vertical="center"/>
      <protection locked="0"/>
    </xf>
    <xf numFmtId="49" fontId="0" fillId="0" borderId="5" xfId="0" applyNumberFormat="1" applyFill="1" applyBorder="1" applyAlignment="1" applyProtection="1">
      <alignment horizontal="right" vertical="center" wrapText="1"/>
      <protection locked="0"/>
    </xf>
    <xf numFmtId="166" fontId="7" fillId="3" borderId="5" xfId="0" applyNumberFormat="1" applyFont="1" applyFill="1" applyBorder="1" applyAlignment="1">
      <alignment horizontal="center" vertical="center" wrapText="1"/>
    </xf>
    <xf numFmtId="0" fontId="9" fillId="0" borderId="5" xfId="0" applyFont="1" applyBorder="1" applyAlignment="1" applyProtection="1">
      <alignment horizontal="right" readingOrder="2"/>
    </xf>
    <xf numFmtId="0" fontId="11" fillId="0" borderId="16" xfId="0" applyFont="1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0" fontId="9" fillId="7" borderId="19" xfId="0" applyFont="1" applyFill="1" applyBorder="1"/>
    <xf numFmtId="0" fontId="9" fillId="7" borderId="20" xfId="0" applyFont="1" applyFill="1" applyBorder="1"/>
    <xf numFmtId="0" fontId="9" fillId="7" borderId="21" xfId="0" applyFont="1" applyFill="1" applyBorder="1"/>
    <xf numFmtId="0" fontId="15" fillId="11" borderId="13" xfId="0" applyFont="1" applyFill="1" applyBorder="1" applyAlignment="1" applyProtection="1">
      <alignment horizontal="center" vertical="center"/>
    </xf>
    <xf numFmtId="0" fontId="15" fillId="11" borderId="14" xfId="0" applyFont="1" applyFill="1" applyBorder="1" applyAlignment="1" applyProtection="1">
      <alignment horizontal="center" vertical="center"/>
    </xf>
    <xf numFmtId="0" fontId="15" fillId="11" borderId="15" xfId="0" applyFont="1" applyFill="1" applyBorder="1" applyAlignment="1" applyProtection="1">
      <alignment horizontal="center" vertical="center" wrapText="1"/>
    </xf>
    <xf numFmtId="0" fontId="15" fillId="11" borderId="15" xfId="0" applyFont="1" applyFill="1" applyBorder="1" applyAlignment="1" applyProtection="1">
      <alignment horizontal="center" vertical="center"/>
    </xf>
    <xf numFmtId="0" fontId="15" fillId="11" borderId="13" xfId="0" applyFont="1" applyFill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right" vertical="top" wrapText="1"/>
    </xf>
    <xf numFmtId="0" fontId="0" fillId="0" borderId="0" xfId="0" applyAlignment="1">
      <alignment horizontal="left" vertical="center"/>
    </xf>
    <xf numFmtId="3" fontId="7" fillId="5" borderId="5" xfId="1" applyNumberFormat="1" applyFont="1" applyFill="1" applyBorder="1" applyAlignment="1">
      <alignment horizontal="center" wrapText="1"/>
    </xf>
    <xf numFmtId="0" fontId="7" fillId="4" borderId="5" xfId="0" applyFont="1" applyFill="1" applyBorder="1" applyAlignment="1">
      <alignment horizontal="center" vertical="center" wrapText="1" readingOrder="2"/>
    </xf>
    <xf numFmtId="10" fontId="12" fillId="6" borderId="12" xfId="2" applyNumberFormat="1" applyFont="1" applyFill="1" applyBorder="1" applyAlignment="1" applyProtection="1">
      <alignment horizontal="center" vertical="top" wrapText="1" readingOrder="2"/>
      <protection locked="0"/>
    </xf>
    <xf numFmtId="0" fontId="7" fillId="0" borderId="5" xfId="0" applyFont="1" applyFill="1" applyBorder="1" applyAlignment="1" applyProtection="1">
      <alignment horizontal="right" vertical="center" wrapText="1" readingOrder="2"/>
    </xf>
    <xf numFmtId="165" fontId="7" fillId="0" borderId="5" xfId="0" applyNumberFormat="1" applyFont="1" applyFill="1" applyBorder="1" applyAlignment="1">
      <alignment horizontal="center" vertical="center" wrapText="1" readingOrder="2"/>
    </xf>
    <xf numFmtId="0" fontId="7" fillId="0" borderId="5" xfId="0" applyFont="1" applyFill="1" applyBorder="1" applyAlignment="1">
      <alignment horizontal="left" vertical="center" wrapText="1" readingOrder="2"/>
    </xf>
    <xf numFmtId="0" fontId="10" fillId="9" borderId="10" xfId="0" applyFont="1" applyFill="1" applyBorder="1" applyAlignment="1" applyProtection="1">
      <alignment horizontal="center" vertical="center" wrapText="1" readingOrder="2"/>
    </xf>
    <xf numFmtId="0" fontId="10" fillId="9" borderId="11" xfId="0" applyFont="1" applyFill="1" applyBorder="1" applyAlignment="1" applyProtection="1">
      <alignment horizontal="center" vertical="center" wrapText="1" readingOrder="2"/>
    </xf>
    <xf numFmtId="0" fontId="10" fillId="9" borderId="12" xfId="0" applyFont="1" applyFill="1" applyBorder="1" applyAlignment="1" applyProtection="1">
      <alignment horizontal="center" vertical="center" wrapText="1" readingOrder="2"/>
    </xf>
    <xf numFmtId="0" fontId="13" fillId="10" borderId="5" xfId="0" applyFont="1" applyFill="1" applyBorder="1" applyAlignment="1" applyProtection="1">
      <alignment horizontal="right" vertical="top" wrapText="1" readingOrder="2"/>
    </xf>
    <xf numFmtId="0" fontId="14" fillId="8" borderId="5" xfId="0" applyFont="1" applyFill="1" applyBorder="1" applyAlignment="1" applyProtection="1">
      <alignment horizontal="center" vertical="center" readingOrder="2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5F5F5"/>
      <color rgb="FFFFFFFF"/>
      <color rgb="FFE9EBDC"/>
      <color rgb="FFF0EEE4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33183</xdr:colOff>
      <xdr:row>2</xdr:row>
      <xdr:rowOff>7950</xdr:rowOff>
    </xdr:from>
    <xdr:to>
      <xdr:col>2</xdr:col>
      <xdr:colOff>1113183</xdr:colOff>
      <xdr:row>2</xdr:row>
      <xdr:rowOff>1344405</xdr:rowOff>
    </xdr:to>
    <xdr:pic>
      <xdr:nvPicPr>
        <xdr:cNvPr id="3" name="תמונה 2" descr="https://userscontent2.emaze.com/images/27ac2a36-19e3-463b-aba1-c3d00a1198d9/ff114f1d1f58540a8e954d5db2103f9c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62226636" y="381661"/>
          <a:ext cx="1080000" cy="1336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115172</xdr:colOff>
      <xdr:row>0</xdr:row>
      <xdr:rowOff>135171</xdr:rowOff>
    </xdr:from>
    <xdr:to>
      <xdr:col>11</xdr:col>
      <xdr:colOff>410720</xdr:colOff>
      <xdr:row>2</xdr:row>
      <xdr:rowOff>1315583</xdr:rowOff>
    </xdr:to>
    <xdr:pic>
      <xdr:nvPicPr>
        <xdr:cNvPr id="7" name="תמונה 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6841663" y="135171"/>
          <a:ext cx="4068000" cy="15514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609599</xdr:colOff>
      <xdr:row>4</xdr:row>
      <xdr:rowOff>129540</xdr:rowOff>
    </xdr:from>
    <xdr:to>
      <xdr:col>10</xdr:col>
      <xdr:colOff>609600</xdr:colOff>
      <xdr:row>6</xdr:row>
      <xdr:rowOff>1491</xdr:rowOff>
    </xdr:to>
    <xdr:sp macro="" textlink="">
      <xdr:nvSpPr>
        <xdr:cNvPr id="3" name="הסבר מלבני 2"/>
        <xdr:cNvSpPr/>
      </xdr:nvSpPr>
      <xdr:spPr>
        <a:xfrm>
          <a:off x="10979139840" y="1127760"/>
          <a:ext cx="2682241" cy="542511"/>
        </a:xfrm>
        <a:prstGeom prst="wedgeRectCallout">
          <a:avLst>
            <a:gd name="adj1" fmla="val 152433"/>
            <a:gd name="adj2" fmla="val -858"/>
          </a:avLst>
        </a:prstGeom>
        <a:ln w="952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he-IL" sz="1100">
              <a:latin typeface="David" panose="020E0502060401010101" pitchFamily="34" charset="-79"/>
              <a:cs typeface="David" panose="020E0502060401010101" pitchFamily="34" charset="-79"/>
            </a:rPr>
            <a:t>בתא זה יזין המציע את אחוז ההנחה המוצע על ידו על תעריף </a:t>
          </a:r>
          <a:r>
            <a:rPr lang="en-US" sz="1100">
              <a:latin typeface="David" panose="020E0502060401010101" pitchFamily="34" charset="-79"/>
              <a:cs typeface="David" panose="020E0502060401010101" pitchFamily="34" charset="-79"/>
            </a:rPr>
            <a:t> Data Sceintist</a:t>
          </a:r>
          <a:r>
            <a:rPr lang="he-IL" sz="1100">
              <a:latin typeface="David" panose="020E0502060401010101" pitchFamily="34" charset="-79"/>
              <a:cs typeface="David" panose="020E0502060401010101" pitchFamily="34" charset="-79"/>
            </a:rPr>
            <a:t>בכיר .</a:t>
          </a:r>
        </a:p>
      </xdr:txBody>
    </xdr:sp>
    <xdr:clientData/>
  </xdr:twoCellAnchor>
  <xdr:twoCellAnchor>
    <xdr:from>
      <xdr:col>6</xdr:col>
      <xdr:colOff>590549</xdr:colOff>
      <xdr:row>6</xdr:row>
      <xdr:rowOff>50800</xdr:rowOff>
    </xdr:from>
    <xdr:to>
      <xdr:col>10</xdr:col>
      <xdr:colOff>603250</xdr:colOff>
      <xdr:row>8</xdr:row>
      <xdr:rowOff>28161</xdr:rowOff>
    </xdr:to>
    <xdr:sp macro="" textlink="">
      <xdr:nvSpPr>
        <xdr:cNvPr id="4" name="הסבר מלבני 3"/>
        <xdr:cNvSpPr/>
      </xdr:nvSpPr>
      <xdr:spPr>
        <a:xfrm>
          <a:off x="10812786350" y="1733550"/>
          <a:ext cx="2654301" cy="548861"/>
        </a:xfrm>
        <a:prstGeom prst="wedgeRectCallout">
          <a:avLst>
            <a:gd name="adj1" fmla="val 152433"/>
            <a:gd name="adj2" fmla="val -858"/>
          </a:avLst>
        </a:prstGeom>
        <a:ln w="952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he-IL" sz="1100">
              <a:latin typeface="David" panose="020E0502060401010101" pitchFamily="34" charset="-79"/>
              <a:cs typeface="David" panose="020E0502060401010101" pitchFamily="34" charset="-79"/>
            </a:rPr>
            <a:t>בתא זה יזין המציע את אחוז ההנחה המוצע על ידו על </a:t>
          </a:r>
          <a:r>
            <a:rPr lang="he-IL" sz="1100">
              <a:solidFill>
                <a:schemeClr val="dk1"/>
              </a:solidFill>
              <a:effectLst/>
              <a:latin typeface="David" panose="020E0502060401010101" pitchFamily="34" charset="-79"/>
              <a:ea typeface="+mn-ea"/>
              <a:cs typeface="David" panose="020E0502060401010101" pitchFamily="34" charset="-79"/>
            </a:rPr>
            <a:t>תעריף </a:t>
          </a:r>
          <a:r>
            <a:rPr lang="en-US" sz="1100">
              <a:solidFill>
                <a:schemeClr val="dk1"/>
              </a:solidFill>
              <a:effectLst/>
              <a:latin typeface="David" panose="020E0502060401010101" pitchFamily="34" charset="-79"/>
              <a:ea typeface="+mn-ea"/>
              <a:cs typeface="David" panose="020E0502060401010101" pitchFamily="34" charset="-79"/>
            </a:rPr>
            <a:t> Data Sceintist</a:t>
          </a:r>
          <a:r>
            <a:rPr lang="he-IL" sz="1100">
              <a:solidFill>
                <a:schemeClr val="dk1"/>
              </a:solidFill>
              <a:effectLst/>
              <a:latin typeface="David" panose="020E0502060401010101" pitchFamily="34" charset="-79"/>
              <a:ea typeface="+mn-ea"/>
              <a:cs typeface="David" panose="020E0502060401010101" pitchFamily="34" charset="-79"/>
            </a:rPr>
            <a:t>בכיר </a:t>
          </a:r>
          <a:r>
            <a:rPr lang="he-IL" sz="1100">
              <a:latin typeface="David" panose="020E0502060401010101" pitchFamily="34" charset="-79"/>
              <a:cs typeface="David" panose="020E0502060401010101" pitchFamily="34" charset="-79"/>
            </a:rPr>
            <a:t>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F15"/>
  <sheetViews>
    <sheetView showGridLines="0" rightToLeft="1" zoomScale="90" zoomScaleNormal="90" workbookViewId="0">
      <selection activeCell="D8" sqref="D8"/>
    </sheetView>
  </sheetViews>
  <sheetFormatPr defaultRowHeight="13.8" x14ac:dyDescent="0.25"/>
  <cols>
    <col min="1" max="2" width="3.69921875" customWidth="1"/>
    <col min="3" max="4" width="26.69921875" customWidth="1"/>
    <col min="5" max="6" width="3.69921875" customWidth="1"/>
    <col min="7" max="7" width="8.69921875" customWidth="1"/>
    <col min="12" max="12" width="5.69921875" customWidth="1"/>
  </cols>
  <sheetData>
    <row r="1" spans="1:6" x14ac:dyDescent="0.25">
      <c r="A1" s="1"/>
      <c r="B1" s="1"/>
      <c r="C1" s="1"/>
      <c r="D1" s="1"/>
      <c r="E1" s="1"/>
      <c r="F1" s="1"/>
    </row>
    <row r="2" spans="1:6" x14ac:dyDescent="0.25">
      <c r="A2" s="1"/>
      <c r="B2" s="7"/>
      <c r="C2" s="8"/>
      <c r="D2" s="8"/>
      <c r="E2" s="9"/>
      <c r="F2" s="1"/>
    </row>
    <row r="3" spans="1:6" ht="136.19999999999999" customHeight="1" x14ac:dyDescent="0.25">
      <c r="A3" s="1"/>
      <c r="B3" s="10"/>
      <c r="C3" s="2"/>
      <c r="D3" s="5" t="s">
        <v>20</v>
      </c>
      <c r="E3" s="11"/>
      <c r="F3" s="1"/>
    </row>
    <row r="4" spans="1:6" ht="20.100000000000001" customHeight="1" x14ac:dyDescent="0.25">
      <c r="A4" s="1"/>
      <c r="B4" s="10"/>
      <c r="C4" s="3" t="s">
        <v>0</v>
      </c>
      <c r="D4" s="21" t="s">
        <v>23</v>
      </c>
      <c r="E4" s="11"/>
      <c r="F4" s="1"/>
    </row>
    <row r="5" spans="1:6" ht="14.4" customHeight="1" x14ac:dyDescent="0.25">
      <c r="A5" s="1"/>
      <c r="B5" s="10"/>
      <c r="C5" s="3"/>
      <c r="D5" s="3"/>
      <c r="E5" s="11"/>
      <c r="F5" s="1"/>
    </row>
    <row r="6" spans="1:6" ht="27.6" x14ac:dyDescent="0.25">
      <c r="A6" s="1"/>
      <c r="B6" s="10"/>
      <c r="C6" s="3" t="s">
        <v>1</v>
      </c>
      <c r="D6" s="22" t="s">
        <v>15</v>
      </c>
      <c r="E6" s="11"/>
      <c r="F6" s="1"/>
    </row>
    <row r="7" spans="1:6" ht="14.4" customHeight="1" x14ac:dyDescent="0.25">
      <c r="A7" s="1"/>
      <c r="B7" s="10"/>
      <c r="C7" s="3"/>
      <c r="D7" s="3"/>
      <c r="E7" s="11"/>
      <c r="F7" s="1"/>
    </row>
    <row r="8" spans="1:6" ht="20.100000000000001" customHeight="1" x14ac:dyDescent="0.25">
      <c r="A8" s="1"/>
      <c r="B8" s="10"/>
      <c r="C8" s="3" t="s">
        <v>4</v>
      </c>
      <c r="D8" s="6"/>
      <c r="E8" s="11"/>
      <c r="F8" s="1"/>
    </row>
    <row r="9" spans="1:6" x14ac:dyDescent="0.25">
      <c r="A9" s="1"/>
      <c r="B9" s="10"/>
      <c r="C9" s="3"/>
      <c r="D9" s="3"/>
      <c r="E9" s="11"/>
      <c r="F9" s="1"/>
    </row>
    <row r="10" spans="1:6" ht="20.100000000000001" customHeight="1" x14ac:dyDescent="0.25">
      <c r="A10" s="1"/>
      <c r="B10" s="10"/>
      <c r="C10" s="3" t="s">
        <v>5</v>
      </c>
      <c r="D10" s="6"/>
      <c r="E10" s="11"/>
      <c r="F10" s="1"/>
    </row>
    <row r="11" spans="1:6" x14ac:dyDescent="0.25">
      <c r="A11" s="1"/>
      <c r="B11" s="10"/>
      <c r="C11" s="3"/>
      <c r="D11" s="3"/>
      <c r="E11" s="11"/>
      <c r="F11" s="1"/>
    </row>
    <row r="12" spans="1:6" ht="20.100000000000001" customHeight="1" x14ac:dyDescent="0.25">
      <c r="A12" s="1"/>
      <c r="B12" s="10"/>
      <c r="C12" s="3" t="s">
        <v>2</v>
      </c>
      <c r="D12" s="6"/>
      <c r="E12" s="11"/>
      <c r="F12" s="1"/>
    </row>
    <row r="13" spans="1:6" x14ac:dyDescent="0.25">
      <c r="A13" s="1"/>
      <c r="B13" s="10"/>
      <c r="C13" s="3"/>
      <c r="D13" s="3"/>
      <c r="E13" s="11"/>
      <c r="F13" s="1"/>
    </row>
    <row r="14" spans="1:6" ht="49.95" customHeight="1" x14ac:dyDescent="0.25">
      <c r="A14" s="1"/>
      <c r="B14" s="10"/>
      <c r="C14" s="4" t="s">
        <v>3</v>
      </c>
      <c r="D14" s="6"/>
      <c r="E14" s="11"/>
      <c r="F14" s="1"/>
    </row>
    <row r="15" spans="1:6" ht="18.600000000000001" customHeight="1" x14ac:dyDescent="0.25">
      <c r="A15" s="1"/>
      <c r="B15" s="12"/>
      <c r="C15" s="13"/>
      <c r="D15" s="14"/>
      <c r="E15" s="15"/>
      <c r="F15" s="1"/>
    </row>
  </sheetData>
  <sheetProtection sheet="1" objects="1" scenarios="1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showGridLines="0" rightToLeft="1" tabSelected="1" workbookViewId="0">
      <selection activeCell="C13" sqref="C13"/>
    </sheetView>
  </sheetViews>
  <sheetFormatPr defaultRowHeight="13.8" x14ac:dyDescent="0.25"/>
  <cols>
    <col min="1" max="1" width="16" customWidth="1"/>
    <col min="2" max="2" width="53.09765625" customWidth="1"/>
    <col min="3" max="3" width="16.09765625" customWidth="1"/>
  </cols>
  <sheetData>
    <row r="1" spans="1:3" ht="18" customHeight="1" x14ac:dyDescent="0.25">
      <c r="A1" s="48" t="s">
        <v>11</v>
      </c>
      <c r="B1" s="48"/>
      <c r="C1" s="48"/>
    </row>
    <row r="2" spans="1:3" ht="24" customHeight="1" x14ac:dyDescent="0.25">
      <c r="A2" s="48"/>
      <c r="B2" s="48"/>
      <c r="C2" s="48"/>
    </row>
    <row r="4" spans="1:3" ht="22.8" x14ac:dyDescent="0.25">
      <c r="A4" s="44" t="s">
        <v>18</v>
      </c>
      <c r="B4" s="45"/>
      <c r="C4" s="46"/>
    </row>
    <row r="6" spans="1:3" s="16" customFormat="1" ht="53.4" customHeight="1" x14ac:dyDescent="0.25">
      <c r="A6" s="47" t="s">
        <v>21</v>
      </c>
      <c r="B6" s="47"/>
      <c r="C6" s="40"/>
    </row>
    <row r="7" spans="1:3" s="16" customFormat="1" ht="55.8" customHeight="1" x14ac:dyDescent="0.25">
      <c r="A7" s="47" t="s">
        <v>22</v>
      </c>
      <c r="B7" s="47"/>
      <c r="C7" s="40"/>
    </row>
    <row r="8" spans="1:3" ht="14.4" thickBot="1" x14ac:dyDescent="0.3"/>
    <row r="9" spans="1:3" ht="16.2" thickBot="1" x14ac:dyDescent="0.35">
      <c r="A9" s="28" t="s">
        <v>19</v>
      </c>
      <c r="B9" s="29"/>
      <c r="C9" s="30"/>
    </row>
    <row r="11" spans="1:3" ht="14.4" thickBot="1" x14ac:dyDescent="0.3"/>
    <row r="12" spans="1:3" ht="18" x14ac:dyDescent="0.25">
      <c r="A12" s="31" t="s">
        <v>12</v>
      </c>
      <c r="B12" s="32" t="s">
        <v>13</v>
      </c>
      <c r="C12" s="33" t="s">
        <v>14</v>
      </c>
    </row>
    <row r="13" spans="1:3" ht="40.200000000000003" customHeight="1" thickBot="1" x14ac:dyDescent="0.3">
      <c r="A13" s="25"/>
      <c r="B13" s="26"/>
      <c r="C13" s="27"/>
    </row>
  </sheetData>
  <sheetProtection sheet="1" objects="1" scenarios="1"/>
  <mergeCells count="4">
    <mergeCell ref="A4:C4"/>
    <mergeCell ref="A6:B6"/>
    <mergeCell ref="A7:B7"/>
    <mergeCell ref="A1:C2"/>
  </mergeCells>
  <dataValidations count="1">
    <dataValidation type="decimal" operator="lessThanOrEqual" allowBlank="1" showInputMessage="1" showErrorMessage="1" errorTitle="שגיאה" error="אחוז ההנחה המוצע אינו עומד בדרישות המכרז." promptTitle="אחוז הנחה מרבי" prompt="אחוז ההנחה המרבי שניתן להציע הוא 22%" sqref="C6:C7">
      <formula1>0.22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D7"/>
  <sheetViews>
    <sheetView showGridLines="0" rightToLeft="1" zoomScaleNormal="100" workbookViewId="0">
      <selection activeCell="B2" sqref="B2"/>
    </sheetView>
  </sheetViews>
  <sheetFormatPr defaultRowHeight="13.8" x14ac:dyDescent="0.25"/>
  <cols>
    <col min="1" max="1" width="50" style="17" customWidth="1"/>
    <col min="2" max="2" width="15.69921875" customWidth="1"/>
    <col min="3" max="3" width="14.296875" style="37" customWidth="1"/>
    <col min="4" max="4" width="15.69921875" customWidth="1"/>
  </cols>
  <sheetData>
    <row r="1" spans="1:4" s="16" customFormat="1" ht="46.8" x14ac:dyDescent="0.25">
      <c r="A1" s="18" t="s">
        <v>9</v>
      </c>
      <c r="B1" s="18" t="s">
        <v>8</v>
      </c>
      <c r="C1" s="39" t="s">
        <v>7</v>
      </c>
      <c r="D1" s="18" t="s">
        <v>6</v>
      </c>
    </row>
    <row r="2" spans="1:4" ht="15.6" x14ac:dyDescent="0.3">
      <c r="A2" s="36" t="s">
        <v>16</v>
      </c>
      <c r="B2" s="19">
        <f>(1-'עלות שירותי מומחה'!C6)*372</f>
        <v>372</v>
      </c>
      <c r="C2" s="38">
        <v>800</v>
      </c>
      <c r="D2" s="20">
        <f t="shared" ref="D2:D3" si="0">B2*C2</f>
        <v>297600</v>
      </c>
    </row>
    <row r="3" spans="1:4" ht="15.6" x14ac:dyDescent="0.3">
      <c r="A3" s="24" t="s">
        <v>17</v>
      </c>
      <c r="B3" s="19">
        <f>(1-'עלות שירותי מומחה'!C7)*305</f>
        <v>305</v>
      </c>
      <c r="C3" s="38">
        <v>1500</v>
      </c>
      <c r="D3" s="20">
        <f t="shared" si="0"/>
        <v>457500</v>
      </c>
    </row>
    <row r="4" spans="1:4" ht="15.6" x14ac:dyDescent="0.25">
      <c r="A4" s="41" t="s">
        <v>10</v>
      </c>
      <c r="B4" s="42"/>
      <c r="C4" s="43"/>
      <c r="D4" s="23">
        <f>SUM(D2:D3)</f>
        <v>755100</v>
      </c>
    </row>
    <row r="5" spans="1:4" ht="14.4" thickBot="1" x14ac:dyDescent="0.3"/>
    <row r="6" spans="1:4" ht="18" x14ac:dyDescent="0.25">
      <c r="A6" s="35" t="s">
        <v>12</v>
      </c>
      <c r="B6" s="32" t="s">
        <v>13</v>
      </c>
      <c r="C6" s="34" t="s">
        <v>14</v>
      </c>
    </row>
    <row r="7" spans="1:4" ht="51" customHeight="1" thickBot="1" x14ac:dyDescent="0.3">
      <c r="A7" s="25"/>
      <c r="B7" s="26"/>
      <c r="C7" s="27"/>
    </row>
  </sheetData>
  <sheetProtection sheet="1" formatCells="0" selectLockedCells="1" selectUn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שער</vt:lpstr>
      <vt:lpstr>עלות שירותי מומחה</vt:lpstr>
      <vt:lpstr>עלות כוללת לצורך השוואת הצעות</vt:lpstr>
      <vt:lpstr>שער!Print_Area</vt:lpstr>
    </vt:vector>
  </TitlesOfParts>
  <Company>MOJ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Avi Solomon</dc:creator>
  <cp:lastModifiedBy>Ofer Sheveki</cp:lastModifiedBy>
  <cp:lastPrinted>2017-07-20T11:27:17Z</cp:lastPrinted>
  <dcterms:created xsi:type="dcterms:W3CDTF">2017-07-20T08:38:49Z</dcterms:created>
  <dcterms:modified xsi:type="dcterms:W3CDTF">2019-05-20T10:09:17Z</dcterms:modified>
</cp:coreProperties>
</file>